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arb.sharepoint.com/sites/ISD/CapTrade/PDS/VRE/2023 Applications/"/>
    </mc:Choice>
  </mc:AlternateContent>
  <xr:revisionPtr revIDLastSave="47" documentId="8_{E2244616-C935-4E4D-8D11-482276326E9D}" xr6:coauthVersionLast="47" xr6:coauthVersionMax="47" xr10:uidLastSave="{57CD7997-D2B2-4E42-8659-8A224B10FB62}"/>
  <bookViews>
    <workbookView xWindow="-110" yWindow="-110" windowWidth="19420" windowHeight="10420" xr2:uid="{7BB88785-AE05-4E6A-AD22-AAC64E3112EB}"/>
  </bookViews>
  <sheets>
    <sheet name="Mai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4" l="1"/>
  <c r="M27" i="4" s="1"/>
  <c r="M4" i="4"/>
  <c r="M5" i="4"/>
  <c r="M6" i="4"/>
  <c r="M7" i="4"/>
  <c r="M8" i="4"/>
  <c r="M9" i="4"/>
  <c r="M10" i="4"/>
  <c r="M11" i="4"/>
  <c r="M12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13" i="4"/>
</calcChain>
</file>

<file path=xl/sharedStrings.xml><?xml version="1.0" encoding="utf-8"?>
<sst xmlns="http://schemas.openxmlformats.org/spreadsheetml/2006/main" count="28" uniqueCount="27">
  <si>
    <t>VRE Program Allowances Retired by Year of Eligible Renewable Generation</t>
  </si>
  <si>
    <t>Voluntary Renewable Electricity (VRE) Program Applicant</t>
  </si>
  <si>
    <t>Total Allowance Retirement</t>
  </si>
  <si>
    <t xml:space="preserve">3Degrees Group, Inc. </t>
  </si>
  <si>
    <t xml:space="preserve">3 Phases Renewables Inc. </t>
  </si>
  <si>
    <t>Ava Community Energy (formerly East Bay Community Energy)</t>
  </si>
  <si>
    <t>Bonneville Environmental Foundation</t>
  </si>
  <si>
    <t xml:space="preserve">Constellation NewEnergy, Inc. </t>
  </si>
  <si>
    <t>Clean Power Alliance of Southern California</t>
  </si>
  <si>
    <t>CleanPowerSF</t>
  </si>
  <si>
    <t>Green Mountain Energy Company</t>
  </si>
  <si>
    <t>Karbone Energy LLC</t>
  </si>
  <si>
    <t>Kaiser Permanente</t>
  </si>
  <si>
    <t>Marin Clean Energy</t>
  </si>
  <si>
    <t>Noble Americas Energy Solutions, LLC</t>
  </si>
  <si>
    <t>Origin Climate, Inc.</t>
  </si>
  <si>
    <t>City of Palo Alto Utilities</t>
  </si>
  <si>
    <t>Peninsula Clean Energy</t>
  </si>
  <si>
    <t xml:space="preserve">Pacific Gas &amp; Electric </t>
  </si>
  <si>
    <t>Puget Sound Energy</t>
  </si>
  <si>
    <t>Southern California Edison</t>
  </si>
  <si>
    <t>San Diego Gas &amp; Electric</t>
  </si>
  <si>
    <t>San Jose Clean Energy</t>
  </si>
  <si>
    <t>Sacramento Municipal Utility District</t>
  </si>
  <si>
    <t>Schneider-Electric</t>
  </si>
  <si>
    <t>Silicon Valley Clean Energy Authority</t>
  </si>
  <si>
    <t>TruRoots,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</si>
</sst>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/>
    <xf numFmtId="0" fontId="3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8" xfId="0" applyBorder="1"/>
    <xf numFmtId="0" fontId="0" fillId="0" borderId="11" xfId="0" applyBorder="1"/>
    <xf numFmtId="164" fontId="0" fillId="0" borderId="13" xfId="1" applyNumberFormat="1" applyFont="1" applyBorder="1"/>
    <xf numFmtId="0" fontId="2" fillId="0" borderId="14" xfId="0" applyFont="1" applyBorder="1"/>
    <xf numFmtId="164" fontId="0" fillId="0" borderId="16" xfId="1" applyNumberFormat="1" applyFont="1" applyBorder="1"/>
    <xf numFmtId="0" fontId="0" fillId="0" borderId="9" xfId="0" applyBorder="1"/>
    <xf numFmtId="0" fontId="2" fillId="2" borderId="5" xfId="0" applyFont="1" applyFill="1" applyBorder="1" applyAlignment="1">
      <alignment wrapText="1"/>
    </xf>
    <xf numFmtId="0" fontId="2" fillId="2" borderId="7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7" xfId="1" applyNumberFormat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164" fontId="0" fillId="0" borderId="18" xfId="1" applyNumberFormat="1" applyFont="1" applyBorder="1" applyAlignment="1">
      <alignment horizontal="right"/>
    </xf>
    <xf numFmtId="164" fontId="0" fillId="0" borderId="10" xfId="1" applyNumberFormat="1" applyFont="1" applyBorder="1" applyAlignment="1">
      <alignment horizontal="right"/>
    </xf>
    <xf numFmtId="164" fontId="0" fillId="0" borderId="19" xfId="1" applyNumberFormat="1" applyFont="1" applyBorder="1" applyAlignment="1">
      <alignment horizontal="right"/>
    </xf>
    <xf numFmtId="164" fontId="0" fillId="0" borderId="15" xfId="1" applyNumberFormat="1" applyFont="1" applyBorder="1" applyAlignment="1">
      <alignment horizontal="right"/>
    </xf>
    <xf numFmtId="164" fontId="0" fillId="0" borderId="2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E71D-DDA1-406E-A785-BD81ACDA3DB6}">
  <dimension ref="A1:M27"/>
  <sheetViews>
    <sheetView showGridLines="0" tabSelected="1" topLeftCell="A6" zoomScale="80" zoomScaleNormal="80" workbookViewId="0">
      <selection activeCell="I31" sqref="I31"/>
    </sheetView>
  </sheetViews>
  <sheetFormatPr defaultRowHeight="14.45"/>
  <cols>
    <col min="1" max="1" width="53.5703125" bestFit="1" customWidth="1"/>
    <col min="2" max="12" width="11.5703125" customWidth="1"/>
    <col min="13" max="13" width="27.42578125" customWidth="1"/>
  </cols>
  <sheetData>
    <row r="1" spans="1:13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29.45" thickBot="1">
      <c r="A2" s="11" t="s">
        <v>1</v>
      </c>
      <c r="B2" s="13">
        <v>2013</v>
      </c>
      <c r="C2" s="13">
        <v>2014</v>
      </c>
      <c r="D2" s="13">
        <v>2015</v>
      </c>
      <c r="E2" s="13">
        <v>2016</v>
      </c>
      <c r="F2" s="13">
        <v>2017</v>
      </c>
      <c r="G2" s="13">
        <v>2018</v>
      </c>
      <c r="H2" s="13">
        <v>2019</v>
      </c>
      <c r="I2" s="13">
        <v>2020</v>
      </c>
      <c r="J2" s="13">
        <v>2021</v>
      </c>
      <c r="K2" s="13">
        <v>2022</v>
      </c>
      <c r="L2" s="13">
        <v>2023</v>
      </c>
      <c r="M2" s="12" t="s">
        <v>2</v>
      </c>
    </row>
    <row r="3" spans="1:13">
      <c r="A3" s="6" t="s">
        <v>3</v>
      </c>
      <c r="B3" s="14">
        <v>4843</v>
      </c>
      <c r="C3" s="14">
        <v>10838</v>
      </c>
      <c r="D3" s="14">
        <v>14602</v>
      </c>
      <c r="E3" s="14">
        <v>26020</v>
      </c>
      <c r="F3" s="14">
        <v>17130</v>
      </c>
      <c r="G3" s="14">
        <v>14697</v>
      </c>
      <c r="H3" s="14">
        <v>11633</v>
      </c>
      <c r="I3" s="14">
        <v>8529</v>
      </c>
      <c r="J3" s="14">
        <v>9854</v>
      </c>
      <c r="K3" s="15">
        <v>7987</v>
      </c>
      <c r="L3" s="15">
        <v>3402</v>
      </c>
      <c r="M3" s="7">
        <f t="shared" ref="M3:M12" si="0">SUM(B3:L3)</f>
        <v>129535</v>
      </c>
    </row>
    <row r="4" spans="1:13">
      <c r="A4" s="5" t="s">
        <v>4</v>
      </c>
      <c r="B4" s="16">
        <v>16859</v>
      </c>
      <c r="C4" s="16">
        <v>44057</v>
      </c>
      <c r="D4" s="16">
        <v>72095</v>
      </c>
      <c r="E4" s="16">
        <v>74317</v>
      </c>
      <c r="F4" s="16">
        <v>108991</v>
      </c>
      <c r="G4" s="16">
        <v>114486</v>
      </c>
      <c r="H4" s="16">
        <v>109639</v>
      </c>
      <c r="I4" s="16">
        <v>97650</v>
      </c>
      <c r="J4" s="16">
        <v>85311</v>
      </c>
      <c r="K4" s="17">
        <v>71733</v>
      </c>
      <c r="L4" s="15">
        <v>49348</v>
      </c>
      <c r="M4" s="7">
        <f t="shared" si="0"/>
        <v>844486</v>
      </c>
    </row>
    <row r="5" spans="1:13">
      <c r="A5" s="5" t="s">
        <v>5</v>
      </c>
      <c r="B5" s="16"/>
      <c r="C5" s="16"/>
      <c r="D5" s="16"/>
      <c r="E5" s="16"/>
      <c r="F5" s="16"/>
      <c r="G5" s="16">
        <v>1970</v>
      </c>
      <c r="H5" s="16">
        <v>948</v>
      </c>
      <c r="I5" s="16">
        <v>4142</v>
      </c>
      <c r="J5" s="16">
        <v>7432</v>
      </c>
      <c r="K5" s="17">
        <v>14608</v>
      </c>
      <c r="L5" s="15">
        <v>12436</v>
      </c>
      <c r="M5" s="7">
        <f t="shared" si="0"/>
        <v>41536</v>
      </c>
    </row>
    <row r="6" spans="1:13">
      <c r="A6" s="5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7">
        <v>14</v>
      </c>
      <c r="L6" s="15"/>
      <c r="M6" s="7">
        <f t="shared" si="0"/>
        <v>14</v>
      </c>
    </row>
    <row r="7" spans="1:13">
      <c r="A7" s="5" t="s">
        <v>7</v>
      </c>
      <c r="B7" s="16">
        <v>20792</v>
      </c>
      <c r="C7" s="16"/>
      <c r="D7" s="16"/>
      <c r="E7" s="16"/>
      <c r="F7" s="16"/>
      <c r="G7" s="16"/>
      <c r="H7" s="16"/>
      <c r="I7" s="16"/>
      <c r="J7" s="16"/>
      <c r="K7" s="17"/>
      <c r="L7" s="15"/>
      <c r="M7" s="7">
        <f t="shared" si="0"/>
        <v>20792</v>
      </c>
    </row>
    <row r="8" spans="1:13">
      <c r="A8" s="5" t="s">
        <v>8</v>
      </c>
      <c r="B8" s="16"/>
      <c r="C8" s="16"/>
      <c r="D8" s="16"/>
      <c r="E8" s="16"/>
      <c r="F8" s="16"/>
      <c r="G8" s="16"/>
      <c r="H8" s="16"/>
      <c r="I8" s="16">
        <v>774488</v>
      </c>
      <c r="J8" s="16">
        <v>1554</v>
      </c>
      <c r="K8" s="17">
        <v>20766</v>
      </c>
      <c r="L8" s="15">
        <v>29228</v>
      </c>
      <c r="M8" s="7">
        <f t="shared" si="0"/>
        <v>826036</v>
      </c>
    </row>
    <row r="9" spans="1:13">
      <c r="A9" s="5" t="s">
        <v>9</v>
      </c>
      <c r="B9" s="16"/>
      <c r="C9" s="16"/>
      <c r="D9" s="16"/>
      <c r="E9" s="16">
        <v>14896</v>
      </c>
      <c r="F9" s="16">
        <v>42607</v>
      </c>
      <c r="G9" s="16">
        <v>107121</v>
      </c>
      <c r="H9" s="16">
        <v>124689</v>
      </c>
      <c r="I9" s="16">
        <v>295902</v>
      </c>
      <c r="J9" s="16">
        <v>245396</v>
      </c>
      <c r="K9" s="17">
        <v>93393</v>
      </c>
      <c r="L9" s="15">
        <v>144135</v>
      </c>
      <c r="M9" s="7">
        <f t="shared" si="0"/>
        <v>1068139</v>
      </c>
    </row>
    <row r="10" spans="1:13">
      <c r="A10" s="5" t="s">
        <v>10</v>
      </c>
      <c r="B10" s="16">
        <v>12157</v>
      </c>
      <c r="C10" s="16">
        <v>25600</v>
      </c>
      <c r="D10" s="16"/>
      <c r="E10" s="16"/>
      <c r="F10" s="16"/>
      <c r="G10" s="16"/>
      <c r="H10" s="16"/>
      <c r="I10" s="16"/>
      <c r="J10" s="16"/>
      <c r="K10" s="17"/>
      <c r="L10" s="15"/>
      <c r="M10" s="7">
        <f t="shared" si="0"/>
        <v>37757</v>
      </c>
    </row>
    <row r="11" spans="1:13">
      <c r="A11" s="5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5">
        <v>8</v>
      </c>
      <c r="M11" s="7">
        <f t="shared" si="0"/>
        <v>8</v>
      </c>
    </row>
    <row r="12" spans="1:13">
      <c r="A12" s="5" t="s">
        <v>12</v>
      </c>
      <c r="B12" s="16"/>
      <c r="C12" s="16">
        <v>5790</v>
      </c>
      <c r="D12" s="16">
        <v>3169</v>
      </c>
      <c r="E12" s="16"/>
      <c r="F12" s="16"/>
      <c r="G12" s="16"/>
      <c r="H12" s="16"/>
      <c r="I12" s="16"/>
      <c r="J12" s="16"/>
      <c r="K12" s="17"/>
      <c r="L12" s="15"/>
      <c r="M12" s="7">
        <f t="shared" si="0"/>
        <v>8959</v>
      </c>
    </row>
    <row r="13" spans="1:13">
      <c r="A13" s="5" t="s">
        <v>13</v>
      </c>
      <c r="B13" s="16"/>
      <c r="C13" s="16"/>
      <c r="D13" s="16">
        <v>5134</v>
      </c>
      <c r="E13" s="16">
        <v>16282</v>
      </c>
      <c r="F13" s="16">
        <v>33421</v>
      </c>
      <c r="G13" s="16">
        <v>51332</v>
      </c>
      <c r="H13" s="16">
        <v>55043</v>
      </c>
      <c r="I13" s="16"/>
      <c r="J13" s="16">
        <v>804</v>
      </c>
      <c r="K13" s="17">
        <v>4701</v>
      </c>
      <c r="L13" s="15">
        <v>4536</v>
      </c>
      <c r="M13" s="7">
        <f>SUM(B13:L13)</f>
        <v>171253</v>
      </c>
    </row>
    <row r="14" spans="1:13">
      <c r="A14" s="5" t="s">
        <v>14</v>
      </c>
      <c r="B14" s="16"/>
      <c r="C14" s="16">
        <v>31122</v>
      </c>
      <c r="D14" s="16"/>
      <c r="E14" s="16"/>
      <c r="F14" s="16"/>
      <c r="G14" s="16"/>
      <c r="H14" s="16"/>
      <c r="I14" s="16"/>
      <c r="J14" s="16"/>
      <c r="K14" s="17"/>
      <c r="L14" s="15"/>
      <c r="M14" s="7">
        <f t="shared" ref="M14:M26" si="1">SUM(B14:L14)</f>
        <v>31122</v>
      </c>
    </row>
    <row r="15" spans="1:13">
      <c r="A15" s="5" t="s">
        <v>15</v>
      </c>
      <c r="B15" s="16"/>
      <c r="C15" s="16">
        <v>1700</v>
      </c>
      <c r="D15" s="16"/>
      <c r="E15" s="16"/>
      <c r="F15" s="16"/>
      <c r="G15" s="16"/>
      <c r="H15" s="16"/>
      <c r="I15" s="16"/>
      <c r="J15" s="16"/>
      <c r="K15" s="17"/>
      <c r="L15" s="15"/>
      <c r="M15" s="7">
        <f t="shared" si="1"/>
        <v>1700</v>
      </c>
    </row>
    <row r="16" spans="1:13">
      <c r="A16" s="5" t="s">
        <v>16</v>
      </c>
      <c r="B16" s="16">
        <v>20816</v>
      </c>
      <c r="C16" s="16"/>
      <c r="D16" s="16"/>
      <c r="E16" s="16"/>
      <c r="F16" s="16">
        <v>72</v>
      </c>
      <c r="G16" s="16">
        <v>106</v>
      </c>
      <c r="H16" s="16"/>
      <c r="I16" s="16">
        <v>8880</v>
      </c>
      <c r="J16" s="16">
        <v>132</v>
      </c>
      <c r="K16" s="17"/>
      <c r="L16" s="15"/>
      <c r="M16" s="7">
        <f t="shared" si="1"/>
        <v>30006</v>
      </c>
    </row>
    <row r="17" spans="1:13">
      <c r="A17" s="5" t="s">
        <v>17</v>
      </c>
      <c r="B17" s="16"/>
      <c r="C17" s="16"/>
      <c r="D17" s="16"/>
      <c r="E17" s="16"/>
      <c r="F17" s="16"/>
      <c r="G17" s="16">
        <v>65460</v>
      </c>
      <c r="H17" s="16">
        <v>75633</v>
      </c>
      <c r="I17" s="16">
        <v>70330</v>
      </c>
      <c r="J17" s="16">
        <v>74441</v>
      </c>
      <c r="K17" s="17">
        <v>77399</v>
      </c>
      <c r="L17" s="15">
        <v>64096</v>
      </c>
      <c r="M17" s="7">
        <f t="shared" si="1"/>
        <v>427359</v>
      </c>
    </row>
    <row r="18" spans="1:13">
      <c r="A18" s="5" t="s">
        <v>18</v>
      </c>
      <c r="B18" s="16"/>
      <c r="C18" s="16"/>
      <c r="D18" s="16"/>
      <c r="E18" s="16">
        <v>9212</v>
      </c>
      <c r="F18" s="16">
        <v>18627</v>
      </c>
      <c r="G18" s="16">
        <v>20636</v>
      </c>
      <c r="H18" s="16">
        <v>33918</v>
      </c>
      <c r="I18" s="16">
        <v>89109</v>
      </c>
      <c r="J18" s="16">
        <v>238311</v>
      </c>
      <c r="K18" s="17">
        <v>229288</v>
      </c>
      <c r="L18" s="15">
        <v>176008</v>
      </c>
      <c r="M18" s="7">
        <f t="shared" si="1"/>
        <v>815109</v>
      </c>
    </row>
    <row r="19" spans="1:13">
      <c r="A19" s="5" t="s">
        <v>19</v>
      </c>
      <c r="B19" s="16">
        <v>840</v>
      </c>
      <c r="C19" s="16">
        <v>3480</v>
      </c>
      <c r="D19" s="16"/>
      <c r="E19" s="16"/>
      <c r="F19" s="16">
        <v>636</v>
      </c>
      <c r="G19" s="16"/>
      <c r="H19" s="16"/>
      <c r="I19" s="16"/>
      <c r="J19" s="16"/>
      <c r="K19" s="17"/>
      <c r="L19" s="15"/>
      <c r="M19" s="7">
        <f t="shared" si="1"/>
        <v>4956</v>
      </c>
    </row>
    <row r="20" spans="1:13">
      <c r="A20" s="5" t="s">
        <v>20</v>
      </c>
      <c r="B20" s="16"/>
      <c r="C20" s="16"/>
      <c r="D20" s="16"/>
      <c r="E20" s="16">
        <v>624</v>
      </c>
      <c r="F20" s="16">
        <v>1756</v>
      </c>
      <c r="G20" s="16">
        <v>2437</v>
      </c>
      <c r="H20" s="16">
        <v>2754</v>
      </c>
      <c r="I20" s="16">
        <v>5484</v>
      </c>
      <c r="J20" s="16">
        <v>15551</v>
      </c>
      <c r="K20" s="17">
        <v>50949</v>
      </c>
      <c r="L20" s="15">
        <v>38760</v>
      </c>
      <c r="M20" s="7">
        <f t="shared" si="1"/>
        <v>118315</v>
      </c>
    </row>
    <row r="21" spans="1:13">
      <c r="A21" s="5" t="s">
        <v>21</v>
      </c>
      <c r="B21" s="16"/>
      <c r="C21" s="16"/>
      <c r="D21" s="16"/>
      <c r="E21" s="16">
        <v>3</v>
      </c>
      <c r="F21" s="16">
        <v>1899</v>
      </c>
      <c r="G21" s="16">
        <v>44032</v>
      </c>
      <c r="H21" s="16">
        <v>54903</v>
      </c>
      <c r="I21" s="16">
        <v>54765</v>
      </c>
      <c r="J21" s="16">
        <v>18450</v>
      </c>
      <c r="K21" s="17">
        <v>1384</v>
      </c>
      <c r="L21" s="15"/>
      <c r="M21" s="7">
        <f t="shared" si="1"/>
        <v>175436</v>
      </c>
    </row>
    <row r="22" spans="1:13">
      <c r="A22" s="5" t="s">
        <v>22</v>
      </c>
      <c r="B22" s="16"/>
      <c r="C22" s="16"/>
      <c r="D22" s="16"/>
      <c r="E22" s="16"/>
      <c r="F22" s="16"/>
      <c r="G22" s="16"/>
      <c r="H22" s="16"/>
      <c r="I22" s="16">
        <v>22603</v>
      </c>
      <c r="J22" s="16">
        <v>29136</v>
      </c>
      <c r="K22" s="17"/>
      <c r="L22" s="15">
        <v>52664</v>
      </c>
      <c r="M22" s="7">
        <f t="shared" si="1"/>
        <v>104403</v>
      </c>
    </row>
    <row r="23" spans="1:13">
      <c r="A23" s="5" t="s">
        <v>23</v>
      </c>
      <c r="B23" s="16">
        <v>7945</v>
      </c>
      <c r="C23" s="16">
        <v>2027</v>
      </c>
      <c r="D23" s="16">
        <v>90141</v>
      </c>
      <c r="E23" s="16">
        <v>204586</v>
      </c>
      <c r="F23" s="16">
        <v>87440</v>
      </c>
      <c r="G23" s="16">
        <v>165746</v>
      </c>
      <c r="H23" s="16">
        <v>183417</v>
      </c>
      <c r="I23" s="16">
        <v>256115</v>
      </c>
      <c r="J23" s="16">
        <v>300806</v>
      </c>
      <c r="K23" s="17">
        <v>326634</v>
      </c>
      <c r="L23" s="15">
        <v>268222</v>
      </c>
      <c r="M23" s="7">
        <f t="shared" si="1"/>
        <v>1893079</v>
      </c>
    </row>
    <row r="24" spans="1:13">
      <c r="A24" s="5" t="s">
        <v>24</v>
      </c>
      <c r="B24" s="16"/>
      <c r="C24" s="16"/>
      <c r="D24" s="16"/>
      <c r="E24" s="16"/>
      <c r="F24" s="16"/>
      <c r="G24" s="16"/>
      <c r="H24" s="16"/>
      <c r="I24" s="16"/>
      <c r="J24" s="16"/>
      <c r="K24" s="17">
        <v>180</v>
      </c>
      <c r="L24" s="15"/>
      <c r="M24" s="7">
        <f t="shared" si="1"/>
        <v>180</v>
      </c>
    </row>
    <row r="25" spans="1:13">
      <c r="A25" s="5" t="s">
        <v>25</v>
      </c>
      <c r="B25" s="16"/>
      <c r="C25" s="16"/>
      <c r="D25" s="16"/>
      <c r="E25" s="16"/>
      <c r="F25" s="16"/>
      <c r="G25" s="16">
        <v>20314</v>
      </c>
      <c r="H25" s="16">
        <v>43657</v>
      </c>
      <c r="I25" s="16">
        <v>66857</v>
      </c>
      <c r="J25" s="16">
        <v>55069</v>
      </c>
      <c r="K25" s="17">
        <v>74143</v>
      </c>
      <c r="L25" s="15">
        <v>66719</v>
      </c>
      <c r="M25" s="7">
        <f t="shared" si="1"/>
        <v>326759</v>
      </c>
    </row>
    <row r="26" spans="1:13" ht="15" thickBot="1">
      <c r="A26" s="10" t="s">
        <v>26</v>
      </c>
      <c r="B26" s="18"/>
      <c r="C26" s="18"/>
      <c r="D26" s="18"/>
      <c r="E26" s="18"/>
      <c r="F26" s="18"/>
      <c r="G26" s="18"/>
      <c r="H26" s="18"/>
      <c r="I26" s="18"/>
      <c r="J26" s="18">
        <v>811</v>
      </c>
      <c r="K26" s="19"/>
      <c r="L26" s="19"/>
      <c r="M26" s="7">
        <f t="shared" si="1"/>
        <v>811</v>
      </c>
    </row>
    <row r="27" spans="1:13" ht="15" thickBot="1">
      <c r="A27" s="8" t="s">
        <v>2</v>
      </c>
      <c r="B27" s="20">
        <v>84252</v>
      </c>
      <c r="C27" s="20">
        <v>124614</v>
      </c>
      <c r="D27" s="20">
        <v>185141</v>
      </c>
      <c r="E27" s="20">
        <v>345940</v>
      </c>
      <c r="F27" s="20">
        <v>312579</v>
      </c>
      <c r="G27" s="20">
        <v>608337</v>
      </c>
      <c r="H27" s="20">
        <v>696234</v>
      </c>
      <c r="I27" s="20">
        <v>1754854</v>
      </c>
      <c r="J27" s="20">
        <v>1083058</v>
      </c>
      <c r="K27" s="21">
        <v>973179</v>
      </c>
      <c r="L27" s="21">
        <v>909562</v>
      </c>
      <c r="M27" s="9">
        <f>SUM(M3:M26)</f>
        <v>7077750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5AB5B53FE16B4BB0843A613907CB2A" ma:contentTypeVersion="17" ma:contentTypeDescription="Create a new document." ma:contentTypeScope="" ma:versionID="09266728c48b7b402ff0ee17d4b334da">
  <xsd:schema xmlns:xsd="http://www.w3.org/2001/XMLSchema" xmlns:xs="http://www.w3.org/2001/XMLSchema" xmlns:p="http://schemas.microsoft.com/office/2006/metadata/properties" xmlns:ns1="http://schemas.microsoft.com/sharepoint/v3" xmlns:ns2="40a1cdc2-a4a3-4f0f-a6a7-29bb8b6da483" xmlns:ns3="f01af37b-b357-48b0-a576-b64b7e6d7c4b" targetNamespace="http://schemas.microsoft.com/office/2006/metadata/properties" ma:root="true" ma:fieldsID="60880080a72c8655de1bf6643f4c6d09" ns1:_="" ns2:_="" ns3:_="">
    <xsd:import namespace="http://schemas.microsoft.com/sharepoint/v3"/>
    <xsd:import namespace="40a1cdc2-a4a3-4f0f-a6a7-29bb8b6da483"/>
    <xsd:import namespace="f01af37b-b357-48b0-a576-b64b7e6d7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1cdc2-a4a3-4f0f-a6a7-29bb8b6da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f37b-b357-48b0-a576-b64b7e6d7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d36659e-3135-4dd3-8b42-93ada21b5fbd}" ma:internalName="TaxCatchAll" ma:showField="CatchAllData" ma:web="f01af37b-b357-48b0-a576-b64b7e6d7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1af37b-b357-48b0-a576-b64b7e6d7c4b" xsi:nil="true"/>
    <lcf76f155ced4ddcb4097134ff3c332f xmlns="40a1cdc2-a4a3-4f0f-a6a7-29bb8b6da48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FA8EE4-F8E0-42DA-BC76-13FB6861713F}"/>
</file>

<file path=customXml/itemProps2.xml><?xml version="1.0" encoding="utf-8"?>
<ds:datastoreItem xmlns:ds="http://schemas.openxmlformats.org/officeDocument/2006/customXml" ds:itemID="{25E01938-F67B-4D0E-AEEC-B995DDE24FB3}"/>
</file>

<file path=customXml/itemProps3.xml><?xml version="1.0" encoding="utf-8"?>
<ds:datastoreItem xmlns:ds="http://schemas.openxmlformats.org/officeDocument/2006/customXml" ds:itemID="{C8DC2214-2670-4D21-B3CC-0D61E808B31C}"/>
</file>

<file path=docMetadata/LabelInfo.xml><?xml version="1.0" encoding="utf-8"?>
<clbl:labelList xmlns:clbl="http://schemas.microsoft.com/office/2020/mipLabelMetadata">
  <clbl:label id="{9de5aaee-7788-40b1-a438-c0ccc98c87cc}" enabled="0" method="" siteId="{9de5aaee-7788-40b1-a438-c0ccc98c87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Turgeon, Michael@ARB</dc:creator>
  <cp:keywords/>
  <dc:description/>
  <cp:lastModifiedBy>Einhorn, Noah@ARB</cp:lastModifiedBy>
  <cp:revision/>
  <dcterms:created xsi:type="dcterms:W3CDTF">2023-01-24T18:58:55Z</dcterms:created>
  <dcterms:modified xsi:type="dcterms:W3CDTF">2024-11-08T21:48:32Z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0x010100E45AB5B53FE16B4BB0843A613907CB2A</vt:lpwstr>
  </property>
  <property fmtid="{D5CDD505-2E9C-101B-9397-08002B2CF9AE}" pid="3" name="MediaServiceImageTags">
    <vt:lpwstr/>
  </property>
</Properties>
</file>